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20490" windowHeight="7770"/>
  </bookViews>
  <sheets>
    <sheet name="Liste" sheetId="4" r:id="rId1"/>
  </sheets>
  <definedNames>
    <definedName name="_xlnm._FilterDatabase" localSheetId="0" hidden="1">Liste!$B$4:$C$4</definedName>
  </definedNames>
  <calcPr calcId="145621"/>
</workbook>
</file>

<file path=xl/calcChain.xml><?xml version="1.0" encoding="utf-8"?>
<calcChain xmlns="http://schemas.openxmlformats.org/spreadsheetml/2006/main">
  <c r="U8" i="4" l="1"/>
  <c r="U9" i="4"/>
  <c r="U10" i="4"/>
  <c r="U11" i="4"/>
  <c r="U12" i="4"/>
  <c r="U13" i="4"/>
  <c r="U14" i="4"/>
  <c r="U15" i="4"/>
  <c r="U16" i="4"/>
  <c r="U17" i="4"/>
  <c r="U18" i="4"/>
  <c r="U19" i="4"/>
  <c r="U20" i="4"/>
  <c r="U21" i="4"/>
  <c r="U7" i="4"/>
  <c r="E25" i="4"/>
  <c r="E24" i="4"/>
  <c r="G25" i="4"/>
  <c r="G24" i="4"/>
  <c r="G26" i="4" l="1"/>
  <c r="I25" i="4"/>
  <c r="E26" i="4"/>
  <c r="I24" i="4"/>
  <c r="I26" i="4" l="1"/>
</calcChain>
</file>

<file path=xl/sharedStrings.xml><?xml version="1.0" encoding="utf-8"?>
<sst xmlns="http://schemas.openxmlformats.org/spreadsheetml/2006/main" count="320" uniqueCount="65">
  <si>
    <t>Etkileşimli Tahtanın üzerinde Fatih Projesi, Çerçevenin üzerinde Milli Eğitim Bakanlığı ve Ulaştırma Bakanlığı Logoları vardır.</t>
  </si>
  <si>
    <t>LED ekranın uzaktan kumandası var ve çalışır durumdadır.</t>
  </si>
  <si>
    <t>Led ekranın dokunmatik özelliği çalışmaktadır. Her Etkileşimli Tahta için bir Dokunmatik kalem vardır.</t>
  </si>
  <si>
    <t>Etkileşimli Tahtanın sabit diskinin bir bölümü, işletim sistemi ve sürücüleri sistem geri yükleme amacıyla kullanılmıştır. Geri yükleme işlemlerini anlatan yardım dosyası yüklenmiştir. 240GB HDD vardır.</t>
  </si>
  <si>
    <t>Etkileşimli Tahtada Windows / Pardus / Libre Office / Antropi kuruludur.</t>
  </si>
  <si>
    <t>Etkileşimli Tahta Bilgisayarında 8GB RAM bellek vardır</t>
  </si>
  <si>
    <t>Etkileşimli Tahta Bilgisayarı (OPS) mevcut mudur?</t>
  </si>
  <si>
    <t>Etkileşimli Tahta Bilgisayarında 512MB belleğe sahip ekran kartı vardır</t>
  </si>
  <si>
    <t>Sabit tahtanın yönü montaj sırasında idarenin belirlediği şekilde (yeşil/beyaz) yapılmıştır.</t>
  </si>
  <si>
    <t>Beyaz tahta, ekranın (panel) üzerine kapatıldığında anahtar ile kilitlenip açılabilmektedir.</t>
  </si>
  <si>
    <t>Etkileşimli tahta çerçevesine ait tüm malzemelerin dış yüzeyleri pürüzsüzdür, dış yüzeylerde herhangi bir çizik, çatlak, yarık, kabarcık, kırık, delik vb. görünüm hataları, gönyesizlik, deliklerde ve kenarlarda çapak ve kesici yapılar yoktur.</t>
  </si>
  <si>
    <t>LED ekranın (panel ) konumu sınıf yerleşim düzenine uygun, öğretmen masasının yanında olacak şekilde kurulmuştur.</t>
  </si>
  <si>
    <t>Etkileşimli Tahta çerçevesi, çerçeve iskelet yapısının sağ yan üst kısmında proje adı, Yüklenici firmanın adı, telefon ve faks numarasını (alan kodu ile birlikte), garanti başlangıç ve bitiş tarihlerini gösteren, temel bakım ve temizleme talimatlarını içeren metal levha monte edilmiştir.</t>
  </si>
  <si>
    <t>Yeşil Tahta tebeşir tozu tahliyesi için alt kısımdaki profil boyunca tahliye delikleri vardır. Beyaz Tahtaya kıl fırça monte edilmiştir.</t>
  </si>
  <si>
    <t>AÇIKLAMA</t>
  </si>
  <si>
    <t>MADDE NO</t>
  </si>
  <si>
    <t>KÜÇÜK RESİM</t>
  </si>
  <si>
    <t>KURUM ADI</t>
  </si>
  <si>
    <t>KURUM KODU</t>
  </si>
  <si>
    <t>SINIFLAR</t>
  </si>
  <si>
    <t>SORUNLU
TAHTA SAYISI</t>
  </si>
  <si>
    <t>Etkileşimli tahtanın ön orta alt kısmında silgi kalem ve benzeri araçları koymak için aparat vardır.</t>
  </si>
  <si>
    <t>SOL</t>
  </si>
  <si>
    <t>SAĞ</t>
  </si>
  <si>
    <t>TAHTANIN BOYUTU/YÖNÜ</t>
  </si>
  <si>
    <t>BÜYÜK (340)</t>
  </si>
  <si>
    <t>KÜÇÜK (260)</t>
  </si>
  <si>
    <t>TOPLAM</t>
  </si>
  <si>
    <t>TAHTANIN BOYUTU (340/260)</t>
  </si>
  <si>
    <t>TAHTANIN YÖNÜ (SOL/SAĞ)</t>
  </si>
  <si>
    <t>6D / 5</t>
  </si>
  <si>
    <t>Hafize Özal Ortaokulu Eryaman Etimesgut / Ankara</t>
  </si>
  <si>
    <t>+</t>
  </si>
  <si>
    <t>6C / 6</t>
  </si>
  <si>
    <t>5D / 7</t>
  </si>
  <si>
    <t>6B / 8</t>
  </si>
  <si>
    <t>1.</t>
  </si>
  <si>
    <t>2.</t>
  </si>
  <si>
    <t>3.</t>
  </si>
  <si>
    <t>6A / 9</t>
  </si>
  <si>
    <t>-</t>
  </si>
  <si>
    <t>4.</t>
  </si>
  <si>
    <t>5C / 10</t>
  </si>
  <si>
    <t>5B / 11-12</t>
  </si>
  <si>
    <t>5A / 13</t>
  </si>
  <si>
    <t>5A Sağ üst köşe ve sol alt köşelerde ölü piksel.</t>
  </si>
  <si>
    <t>Çerçevelerin üzerinde Ulaştırma bakanlığı logoları yok . Torbalarda yapışmamış.</t>
  </si>
  <si>
    <t>8A / 15</t>
  </si>
  <si>
    <t>8B / 16</t>
  </si>
  <si>
    <t>8C / 18</t>
  </si>
  <si>
    <t>Hemen Hemen hepsinde priz problemi mevcut.</t>
  </si>
  <si>
    <t>8D / 19</t>
  </si>
  <si>
    <t>7A / 11</t>
  </si>
  <si>
    <t>7B / 20</t>
  </si>
  <si>
    <t>7C / 21</t>
  </si>
  <si>
    <t>Fen / 22</t>
  </si>
  <si>
    <t>5.</t>
  </si>
  <si>
    <t>5C Wireless Anten tam dönmeli.</t>
  </si>
  <si>
    <t>6.</t>
  </si>
  <si>
    <t>7A Amblem sağ alt ölü piksel.</t>
  </si>
  <si>
    <t>7.</t>
  </si>
  <si>
    <t>5B Sınıfı dokunmatiği bir süre sonra donuyor.</t>
  </si>
  <si>
    <t>8.</t>
  </si>
  <si>
    <t>5C Sınıfı Sol Üst Köşe Dokunmatiği Problemli.</t>
  </si>
  <si>
    <t>Bir çoğunda HDMI kablosu yok.</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</si>
</sst>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 &quot;:&quot;"/>
  </numFmts>
  <fonts count="9" x14ac:knownFonts="1">
    <font>
      <sz val="11"/>
      <color theme="1"/>
      <name val="Calibri"/>
      <family val="2"/>
      <charset val="162"/>
      <scheme val="minor"/>
    </font>
    <font>
      <sz val="9"/>
      <color theme="1"/>
      <name val="Cambria"/>
      <family val="1"/>
      <charset val="162"/>
      <scheme val="major"/>
    </font>
    <font>
      <b/>
      <sz val="9"/>
      <name val="Calibri"/>
      <family val="2"/>
      <charset val="162"/>
      <scheme val="minor"/>
    </font>
    <font>
      <b/>
      <sz val="9"/>
      <color theme="1"/>
      <name val="Cambria"/>
      <family val="1"/>
      <charset val="162"/>
      <scheme val="major"/>
    </font>
    <font>
      <sz val="9"/>
      <name val="Calibri"/>
      <family val="2"/>
      <charset val="162"/>
      <scheme val="minor"/>
    </font>
    <font>
      <sz val="8.5"/>
      <name val="Calibri"/>
      <family val="2"/>
      <charset val="162"/>
      <scheme val="minor"/>
    </font>
    <font>
      <b/>
      <sz val="10"/>
      <color theme="9" tint="-0.249977111117893"/>
      <name val="Cambria"/>
      <family val="1"/>
      <charset val="162"/>
      <scheme val="major"/>
    </font>
    <font>
      <b/>
      <sz val="10"/>
      <name val="Cambria"/>
      <family val="1"/>
      <charset val="162"/>
      <scheme val="major"/>
    </font>
    <font>
      <sz val="9"/>
      <name val="Cambria"/>
      <family val="1"/>
      <charset val="162"/>
      <scheme val="major"/>
    </font>
  </fonts>
  <fills count="3">
    <fill>
      <patternFill patternType="none"/>
    </fill>
    <fill>
      <patternFill patternType="gray125"/>
    </fill>
    <fill>
      <patternFill patternType="solid">
        <fgColor theme="0" tint="-4.9989318521683403E-2"/>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bottom style="dotted">
        <color auto="1"/>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style="medium">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right/>
      <top style="thin">
        <color indexed="64"/>
      </top>
      <bottom/>
      <diagonal/>
    </border>
    <border>
      <left style="medium">
        <color indexed="64"/>
      </left>
      <right/>
      <top/>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style="thick">
        <color indexed="64"/>
      </right>
      <top/>
      <bottom/>
      <diagonal/>
    </border>
    <border>
      <left/>
      <right style="thick">
        <color indexed="64"/>
      </right>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thick">
        <color indexed="64"/>
      </bottom>
      <diagonal/>
    </border>
    <border>
      <left/>
      <right style="thick">
        <color indexed="64"/>
      </right>
      <top style="thick">
        <color indexed="64"/>
      </top>
      <bottom/>
      <diagonal/>
    </border>
  </borders>
  <cellStyleXfs count="1">
    <xf numFmtId="0" fontId="0" fillId="0" borderId="0"/>
  </cellStyleXfs>
  <cellXfs count="78">
    <xf numFmtId="0" fontId="0" fillId="0" borderId="0" xfId="0"/>
    <xf numFmtId="0" fontId="1" fillId="0" borderId="0" xfId="0" applyFont="1" applyFill="1" applyBorder="1" applyAlignment="1">
      <alignment horizontal="center" vertical="center"/>
    </xf>
    <xf numFmtId="0" fontId="1" fillId="0" borderId="0" xfId="0" applyFont="1" applyFill="1" applyBorder="1" applyAlignment="1">
      <alignment vertical="center"/>
    </xf>
    <xf numFmtId="0" fontId="1" fillId="0" borderId="0" xfId="0" applyFont="1" applyFill="1" applyBorder="1"/>
    <xf numFmtId="0" fontId="3" fillId="0" borderId="0" xfId="0" applyFont="1" applyFill="1" applyBorder="1" applyAlignment="1">
      <alignment horizontal="center"/>
    </xf>
    <xf numFmtId="0" fontId="1" fillId="0" borderId="0" xfId="0" applyFont="1" applyFill="1" applyBorder="1" applyAlignment="1">
      <alignment horizontal="center"/>
    </xf>
    <xf numFmtId="0" fontId="3" fillId="0" borderId="15" xfId="0" applyFont="1" applyFill="1" applyBorder="1" applyAlignment="1">
      <alignment horizontal="right" vertical="center"/>
    </xf>
    <xf numFmtId="0" fontId="3" fillId="0" borderId="12" xfId="0" applyFont="1" applyFill="1" applyBorder="1" applyAlignment="1">
      <alignment horizontal="right" vertical="center"/>
    </xf>
    <xf numFmtId="0" fontId="3" fillId="0" borderId="17" xfId="0" applyFont="1" applyFill="1" applyBorder="1" applyAlignment="1">
      <alignment horizontal="right" vertical="center"/>
    </xf>
    <xf numFmtId="0" fontId="3" fillId="0" borderId="0" xfId="0" applyFont="1" applyFill="1" applyBorder="1" applyAlignment="1">
      <alignment horizontal="center" vertical="center"/>
    </xf>
    <xf numFmtId="0" fontId="1" fillId="0" borderId="4" xfId="0" applyFont="1" applyFill="1" applyBorder="1" applyAlignment="1">
      <alignment horizontal="left" vertical="center"/>
    </xf>
    <xf numFmtId="0" fontId="1" fillId="0" borderId="0" xfId="0" applyFont="1" applyFill="1" applyBorder="1" applyAlignment="1">
      <alignment horizontal="left" vertical="center"/>
    </xf>
    <xf numFmtId="0" fontId="4" fillId="0" borderId="22" xfId="0" applyFont="1" applyFill="1" applyBorder="1" applyAlignment="1">
      <alignment horizontal="center" vertical="center"/>
    </xf>
    <xf numFmtId="0" fontId="4" fillId="0" borderId="23" xfId="0" applyFont="1" applyFill="1" applyBorder="1" applyAlignment="1">
      <alignment horizontal="center" vertical="center"/>
    </xf>
    <xf numFmtId="0" fontId="2" fillId="0" borderId="22" xfId="0" applyFont="1" applyFill="1" applyBorder="1" applyAlignment="1">
      <alignment horizontal="center" textRotation="90" wrapText="1"/>
    </xf>
    <xf numFmtId="0" fontId="2" fillId="0" borderId="1" xfId="0" applyFont="1" applyFill="1" applyBorder="1" applyAlignment="1">
      <alignment horizontal="center" vertical="center" textRotation="90" wrapText="1"/>
    </xf>
    <xf numFmtId="0" fontId="4" fillId="0" borderId="1" xfId="0" applyFont="1" applyFill="1" applyBorder="1" applyAlignment="1">
      <alignment vertical="center"/>
    </xf>
    <xf numFmtId="0" fontId="4" fillId="0" borderId="24" xfId="0" applyFont="1" applyFill="1" applyBorder="1" applyAlignment="1">
      <alignment vertical="center"/>
    </xf>
    <xf numFmtId="0" fontId="1" fillId="0" borderId="30" xfId="0" applyFont="1" applyFill="1" applyBorder="1" applyAlignment="1">
      <alignment vertical="center"/>
    </xf>
    <xf numFmtId="0" fontId="1" fillId="0" borderId="26" xfId="0" applyFont="1" applyFill="1" applyBorder="1" applyAlignment="1">
      <alignment horizontal="center" vertical="center"/>
    </xf>
    <xf numFmtId="0" fontId="1" fillId="0" borderId="27" xfId="0" applyFont="1" applyFill="1" applyBorder="1" applyAlignment="1">
      <alignment horizontal="center" vertical="center"/>
    </xf>
    <xf numFmtId="0" fontId="6" fillId="0" borderId="0" xfId="0" applyFont="1" applyFill="1" applyBorder="1" applyAlignment="1">
      <alignment vertical="center"/>
    </xf>
    <xf numFmtId="0" fontId="5" fillId="0" borderId="1" xfId="0" applyFont="1" applyFill="1" applyBorder="1" applyAlignment="1">
      <alignment vertical="center" wrapText="1"/>
    </xf>
    <xf numFmtId="0" fontId="5" fillId="0" borderId="2" xfId="0" applyFont="1" applyFill="1" applyBorder="1" applyAlignment="1">
      <alignment vertical="center" wrapText="1"/>
    </xf>
    <xf numFmtId="164" fontId="3" fillId="0" borderId="0" xfId="0" applyNumberFormat="1" applyFont="1" applyFill="1" applyBorder="1" applyAlignment="1">
      <alignment horizontal="center"/>
    </xf>
    <xf numFmtId="0" fontId="5" fillId="0" borderId="24" xfId="0" applyFont="1" applyFill="1" applyBorder="1" applyAlignment="1">
      <alignment vertical="center" wrapText="1"/>
    </xf>
    <xf numFmtId="0" fontId="5" fillId="0" borderId="25" xfId="0" applyFont="1" applyFill="1" applyBorder="1" applyAlignment="1">
      <alignment vertical="center" wrapText="1"/>
    </xf>
    <xf numFmtId="0" fontId="3" fillId="0" borderId="28" xfId="0" applyFont="1" applyFill="1" applyBorder="1" applyAlignment="1">
      <alignment horizontal="center"/>
    </xf>
    <xf numFmtId="0" fontId="3" fillId="0" borderId="29" xfId="0" applyFont="1" applyFill="1" applyBorder="1" applyAlignment="1">
      <alignment horizontal="center"/>
    </xf>
    <xf numFmtId="0" fontId="3" fillId="0" borderId="33" xfId="0" applyFont="1" applyFill="1" applyBorder="1" applyAlignment="1">
      <alignment horizontal="center"/>
    </xf>
    <xf numFmtId="0" fontId="3" fillId="0" borderId="36" xfId="0" applyFont="1" applyFill="1" applyBorder="1" applyAlignment="1">
      <alignment horizontal="center" vertical="center" textRotation="90" wrapText="1"/>
    </xf>
    <xf numFmtId="0" fontId="3" fillId="0" borderId="31" xfId="0" applyFont="1" applyFill="1" applyBorder="1" applyAlignment="1">
      <alignment horizontal="center" vertical="center" textRotation="90"/>
    </xf>
    <xf numFmtId="0" fontId="3" fillId="0" borderId="32" xfId="0" applyFont="1" applyFill="1" applyBorder="1" applyAlignment="1">
      <alignment horizontal="center" vertical="center" textRotation="90"/>
    </xf>
    <xf numFmtId="0" fontId="1" fillId="0" borderId="28" xfId="0" applyFont="1" applyFill="1" applyBorder="1" applyAlignment="1">
      <alignment horizontal="center" vertical="center"/>
    </xf>
    <xf numFmtId="0" fontId="1" fillId="0" borderId="29" xfId="0" applyFont="1" applyFill="1" applyBorder="1" applyAlignment="1">
      <alignment horizontal="center" vertical="center"/>
    </xf>
    <xf numFmtId="0" fontId="2" fillId="0" borderId="1"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1" xfId="0" applyFont="1" applyFill="1" applyBorder="1" applyAlignment="1">
      <alignment vertical="center" wrapText="1"/>
    </xf>
    <xf numFmtId="0" fontId="3" fillId="0" borderId="22" xfId="0" applyFont="1" applyFill="1" applyBorder="1" applyAlignment="1">
      <alignment horizontal="center" vertical="center"/>
    </xf>
    <xf numFmtId="0" fontId="2" fillId="0" borderId="1" xfId="0" applyFont="1" applyFill="1" applyBorder="1" applyAlignment="1">
      <alignment wrapText="1"/>
    </xf>
    <xf numFmtId="0" fontId="2" fillId="0" borderId="2" xfId="0" applyFont="1" applyFill="1" applyBorder="1" applyAlignment="1">
      <alignment wrapText="1"/>
    </xf>
    <xf numFmtId="0" fontId="1" fillId="0" borderId="12" xfId="0" applyFont="1" applyFill="1" applyBorder="1" applyAlignment="1">
      <alignment horizontal="center" vertical="center"/>
    </xf>
    <xf numFmtId="0" fontId="1" fillId="0" borderId="19" xfId="0" applyFont="1" applyFill="1" applyBorder="1" applyAlignment="1">
      <alignment horizontal="center" vertical="center"/>
    </xf>
    <xf numFmtId="0" fontId="1" fillId="0" borderId="8" xfId="0" applyFont="1" applyFill="1" applyBorder="1" applyAlignment="1">
      <alignment horizontal="center" vertical="center"/>
    </xf>
    <xf numFmtId="0" fontId="1" fillId="0" borderId="9"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14" xfId="0" applyFont="1" applyFill="1" applyBorder="1" applyAlignment="1">
      <alignment horizontal="center" vertical="center"/>
    </xf>
    <xf numFmtId="0" fontId="1" fillId="0" borderId="21" xfId="0" applyFont="1" applyFill="1" applyBorder="1" applyAlignment="1">
      <alignment horizontal="center" vertical="center"/>
    </xf>
    <xf numFmtId="0" fontId="1" fillId="0" borderId="11" xfId="0" applyFont="1" applyFill="1" applyBorder="1" applyAlignment="1">
      <alignment horizontal="center" vertical="center"/>
    </xf>
    <xf numFmtId="0" fontId="1" fillId="0" borderId="15" xfId="0" applyFont="1" applyFill="1" applyBorder="1" applyAlignment="1">
      <alignment horizontal="center" vertical="center"/>
    </xf>
    <xf numFmtId="0" fontId="1" fillId="0" borderId="6" xfId="0" applyFont="1" applyFill="1" applyBorder="1" applyAlignment="1">
      <alignment horizontal="center" vertical="center"/>
    </xf>
    <xf numFmtId="0" fontId="1" fillId="0" borderId="10" xfId="0" applyFont="1" applyFill="1" applyBorder="1" applyAlignment="1">
      <alignment horizontal="center" vertical="center"/>
    </xf>
    <xf numFmtId="0" fontId="1" fillId="0" borderId="20" xfId="0" applyFont="1" applyFill="1" applyBorder="1" applyAlignment="1">
      <alignment horizontal="center" vertical="center"/>
    </xf>
    <xf numFmtId="0" fontId="1" fillId="0" borderId="5" xfId="0" applyFont="1" applyFill="1" applyBorder="1" applyAlignment="1">
      <alignment horizontal="center" vertical="center"/>
    </xf>
    <xf numFmtId="0" fontId="1" fillId="0" borderId="3" xfId="0" applyFont="1" applyFill="1" applyBorder="1" applyAlignment="1">
      <alignment horizontal="center" vertical="center"/>
    </xf>
    <xf numFmtId="0" fontId="1" fillId="0" borderId="17" xfId="0" applyFont="1" applyFill="1" applyBorder="1" applyAlignment="1">
      <alignment horizontal="center" vertical="center"/>
    </xf>
    <xf numFmtId="0" fontId="1" fillId="0" borderId="18" xfId="0" applyFont="1" applyFill="1" applyBorder="1" applyAlignment="1">
      <alignment horizontal="center" vertical="center"/>
    </xf>
    <xf numFmtId="0" fontId="1" fillId="0" borderId="16" xfId="0" applyFont="1" applyFill="1" applyBorder="1" applyAlignment="1">
      <alignment horizontal="center" vertical="center"/>
    </xf>
    <xf numFmtId="0" fontId="7" fillId="0" borderId="0" xfId="0" applyFont="1" applyFill="1" applyBorder="1" applyAlignment="1">
      <alignment vertical="center"/>
    </xf>
    <xf numFmtId="0" fontId="8" fillId="0" borderId="0" xfId="0" applyFont="1" applyFill="1" applyBorder="1" applyAlignment="1">
      <alignment vertical="center"/>
    </xf>
    <xf numFmtId="0" fontId="3" fillId="2" borderId="23" xfId="0" applyFont="1" applyFill="1" applyBorder="1" applyAlignment="1">
      <alignment horizontal="center" vertical="center" textRotation="90"/>
    </xf>
    <xf numFmtId="0" fontId="3" fillId="2" borderId="24" xfId="0" applyFont="1" applyFill="1" applyBorder="1" applyAlignment="1">
      <alignment horizontal="center" vertical="center" textRotation="90"/>
    </xf>
    <xf numFmtId="0" fontId="3" fillId="2" borderId="35" xfId="0" applyFont="1" applyFill="1" applyBorder="1" applyAlignment="1">
      <alignment horizontal="center" vertical="center" textRotation="90"/>
    </xf>
    <xf numFmtId="0" fontId="1" fillId="2" borderId="28" xfId="0" applyFont="1" applyFill="1" applyBorder="1" applyAlignment="1">
      <alignment horizontal="center" vertical="center"/>
    </xf>
    <xf numFmtId="0" fontId="1" fillId="2" borderId="29" xfId="0" applyFont="1" applyFill="1" applyBorder="1" applyAlignment="1">
      <alignment horizontal="center" vertical="center"/>
    </xf>
    <xf numFmtId="0" fontId="1" fillId="2" borderId="33" xfId="0" applyFont="1" applyFill="1" applyBorder="1" applyAlignment="1">
      <alignment horizontal="center" vertical="center"/>
    </xf>
    <xf numFmtId="0" fontId="1" fillId="2" borderId="22" xfId="0" applyFont="1" applyFill="1" applyBorder="1" applyAlignment="1">
      <alignment horizontal="center" vertical="center"/>
    </xf>
    <xf numFmtId="0" fontId="1" fillId="2" borderId="1" xfId="0" applyFont="1" applyFill="1" applyBorder="1" applyAlignment="1">
      <alignment horizontal="center" vertical="center"/>
    </xf>
    <xf numFmtId="0" fontId="1" fillId="2" borderId="34" xfId="0" applyFont="1" applyFill="1" applyBorder="1" applyAlignment="1">
      <alignment horizontal="center" vertical="center"/>
    </xf>
    <xf numFmtId="0" fontId="1" fillId="2" borderId="22" xfId="0" quotePrefix="1" applyFont="1" applyFill="1" applyBorder="1" applyAlignment="1">
      <alignment horizontal="center" vertical="center"/>
    </xf>
    <xf numFmtId="0" fontId="1" fillId="2" borderId="1" xfId="0" quotePrefix="1" applyFont="1" applyFill="1" applyBorder="1" applyAlignment="1">
      <alignment horizontal="center" vertical="center"/>
    </xf>
    <xf numFmtId="0" fontId="1" fillId="2" borderId="34" xfId="0" quotePrefix="1" applyFont="1" applyFill="1" applyBorder="1" applyAlignment="1">
      <alignment horizontal="center" vertical="center"/>
    </xf>
    <xf numFmtId="0" fontId="1" fillId="2" borderId="23" xfId="0" applyFont="1" applyFill="1" applyBorder="1" applyAlignment="1">
      <alignment horizontal="center" vertical="center"/>
    </xf>
    <xf numFmtId="0" fontId="1" fillId="2" borderId="24" xfId="0" applyFont="1" applyFill="1" applyBorder="1" applyAlignment="1">
      <alignment horizontal="center" vertical="center"/>
    </xf>
    <xf numFmtId="0" fontId="1" fillId="2" borderId="24" xfId="0" quotePrefix="1" applyFont="1" applyFill="1" applyBorder="1" applyAlignment="1">
      <alignment horizontal="center" vertical="center"/>
    </xf>
    <xf numFmtId="0" fontId="1" fillId="2" borderId="35" xfId="0" applyFont="1" applyFill="1" applyBorder="1" applyAlignment="1">
      <alignment horizontal="center" vertical="center"/>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46251</xdr:colOff>
      <xdr:row>6</xdr:row>
      <xdr:rowOff>28576</xdr:rowOff>
    </xdr:from>
    <xdr:to>
      <xdr:col>1</xdr:col>
      <xdr:colOff>532087</xdr:colOff>
      <xdr:row>6</xdr:row>
      <xdr:rowOff>273843</xdr:rowOff>
    </xdr:to>
    <xdr:pic>
      <xdr:nvPicPr>
        <xdr:cNvPr id="2" name="ctl00_MainContent_rptCheckItemList_ctl00_rptCheckItemImageList_ctl00_x_imgItemPhoto" descr="http://etts.vestel.com.tr/Images/imgCheck1.png"/>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l="7350" r="7396"/>
        <a:stretch>
          <a:fillRect/>
        </a:stretch>
      </xdr:blipFill>
      <xdr:spPr bwMode="auto">
        <a:xfrm>
          <a:off x="415345" y="1743076"/>
          <a:ext cx="485836" cy="245267"/>
        </a:xfrm>
        <a:prstGeom prst="rect">
          <a:avLst/>
        </a:prstGeom>
        <a:noFill/>
      </xdr:spPr>
    </xdr:pic>
    <xdr:clientData/>
  </xdr:twoCellAnchor>
  <xdr:twoCellAnchor editAs="oneCell">
    <xdr:from>
      <xdr:col>1</xdr:col>
      <xdr:colOff>166688</xdr:colOff>
      <xdr:row>7</xdr:row>
      <xdr:rowOff>35717</xdr:rowOff>
    </xdr:from>
    <xdr:to>
      <xdr:col>1</xdr:col>
      <xdr:colOff>411990</xdr:colOff>
      <xdr:row>7</xdr:row>
      <xdr:rowOff>335530</xdr:rowOff>
    </xdr:to>
    <xdr:pic>
      <xdr:nvPicPr>
        <xdr:cNvPr id="3" name="ctl00_MainContent_rptCheckItemList_ctl01_rptCheckItemImageList_ctl00_x_imgItemPhoto" descr="http://etts.vestel.com.tr/Images/imgCheck2.png"/>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l="20861" t="4899" r="21370" b="8866"/>
        <a:stretch>
          <a:fillRect/>
        </a:stretch>
      </xdr:blipFill>
      <xdr:spPr bwMode="auto">
        <a:xfrm>
          <a:off x="535782" y="2131217"/>
          <a:ext cx="245302" cy="299813"/>
        </a:xfrm>
        <a:prstGeom prst="rect">
          <a:avLst/>
        </a:prstGeom>
        <a:noFill/>
      </xdr:spPr>
    </xdr:pic>
    <xdr:clientData/>
  </xdr:twoCellAnchor>
  <xdr:twoCellAnchor editAs="oneCell">
    <xdr:from>
      <xdr:col>1</xdr:col>
      <xdr:colOff>95250</xdr:colOff>
      <xdr:row>8</xdr:row>
      <xdr:rowOff>107156</xdr:rowOff>
    </xdr:from>
    <xdr:to>
      <xdr:col>1</xdr:col>
      <xdr:colOff>472760</xdr:colOff>
      <xdr:row>8</xdr:row>
      <xdr:rowOff>197818</xdr:rowOff>
    </xdr:to>
    <xdr:pic>
      <xdr:nvPicPr>
        <xdr:cNvPr id="4" name="ctl00_MainContent_rptCheckItemList_ctl02_rptCheckItemImageList_ctl00_x_imgItemPhoto" descr="http://etts.vestel.com.tr/Images/imgCheck3.png"/>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blip>
        <a:srcRect/>
        <a:stretch>
          <a:fillRect/>
        </a:stretch>
      </xdr:blipFill>
      <xdr:spPr bwMode="auto">
        <a:xfrm>
          <a:off x="464344" y="2559844"/>
          <a:ext cx="377510" cy="90662"/>
        </a:xfrm>
        <a:prstGeom prst="rect">
          <a:avLst/>
        </a:prstGeom>
        <a:noFill/>
      </xdr:spPr>
    </xdr:pic>
    <xdr:clientData/>
  </xdr:twoCellAnchor>
  <xdr:twoCellAnchor editAs="oneCell">
    <xdr:from>
      <xdr:col>1</xdr:col>
      <xdr:colOff>83344</xdr:colOff>
      <xdr:row>9</xdr:row>
      <xdr:rowOff>130967</xdr:rowOff>
    </xdr:from>
    <xdr:to>
      <xdr:col>1</xdr:col>
      <xdr:colOff>559193</xdr:colOff>
      <xdr:row>9</xdr:row>
      <xdr:rowOff>345280</xdr:rowOff>
    </xdr:to>
    <xdr:pic>
      <xdr:nvPicPr>
        <xdr:cNvPr id="5" name="ctl00_MainContent_rptCheckItemList_ctl03_rptCheckItemImageList_ctl00_x_imgItemPhoto" descr="http://etts.vestel.com.tr/Images/imgCheck4.png"/>
        <xdr:cNvPicPr>
          <a:picLocks noChangeAspect="1" noChangeArrowheads="1"/>
        </xdr:cNvPicPr>
      </xdr:nvPicPr>
      <xdr:blipFill>
        <a:blip xmlns:r="http://schemas.openxmlformats.org/officeDocument/2006/relationships" r:embed="rId4"/>
        <a:srcRect r="9692" b="12868"/>
        <a:stretch>
          <a:fillRect/>
        </a:stretch>
      </xdr:blipFill>
      <xdr:spPr bwMode="auto">
        <a:xfrm>
          <a:off x="452438" y="2869405"/>
          <a:ext cx="475849" cy="214313"/>
        </a:xfrm>
        <a:prstGeom prst="rect">
          <a:avLst/>
        </a:prstGeom>
        <a:noFill/>
      </xdr:spPr>
    </xdr:pic>
    <xdr:clientData/>
  </xdr:twoCellAnchor>
  <xdr:twoCellAnchor editAs="oneCell">
    <xdr:from>
      <xdr:col>1</xdr:col>
      <xdr:colOff>83344</xdr:colOff>
      <xdr:row>10</xdr:row>
      <xdr:rowOff>47625</xdr:rowOff>
    </xdr:from>
    <xdr:to>
      <xdr:col>1</xdr:col>
      <xdr:colOff>585881</xdr:colOff>
      <xdr:row>10</xdr:row>
      <xdr:rowOff>214312</xdr:rowOff>
    </xdr:to>
    <xdr:pic>
      <xdr:nvPicPr>
        <xdr:cNvPr id="6" name="ctl00_MainContent_rptCheckItemList_ctl04_rptCheckItemImageList_ctl00_x_imgItemPhoto" descr="http://etts.vestel.com.tr/Images/imgCheck5.png"/>
        <xdr:cNvPicPr>
          <a:picLocks noChangeAspect="1" noChangeArrowheads="1"/>
        </xdr:cNvPicPr>
      </xdr:nvPicPr>
      <xdr:blipFill>
        <a:blip xmlns:r="http://schemas.openxmlformats.org/officeDocument/2006/relationships" r:embed="rId5" cstate="print"/>
        <a:srcRect/>
        <a:stretch>
          <a:fillRect/>
        </a:stretch>
      </xdr:blipFill>
      <xdr:spPr bwMode="auto">
        <a:xfrm>
          <a:off x="452438" y="3238500"/>
          <a:ext cx="502537" cy="166687"/>
        </a:xfrm>
        <a:prstGeom prst="rect">
          <a:avLst/>
        </a:prstGeom>
        <a:noFill/>
      </xdr:spPr>
    </xdr:pic>
    <xdr:clientData/>
  </xdr:twoCellAnchor>
  <xdr:twoCellAnchor editAs="oneCell">
    <xdr:from>
      <xdr:col>1</xdr:col>
      <xdr:colOff>119063</xdr:colOff>
      <xdr:row>11</xdr:row>
      <xdr:rowOff>42486</xdr:rowOff>
    </xdr:from>
    <xdr:to>
      <xdr:col>1</xdr:col>
      <xdr:colOff>571500</xdr:colOff>
      <xdr:row>11</xdr:row>
      <xdr:rowOff>190641</xdr:rowOff>
    </xdr:to>
    <xdr:pic>
      <xdr:nvPicPr>
        <xdr:cNvPr id="7" name="ctl00_MainContent_rptCheckItemList_ctl05_rptCheckItemImageList_ctl00_x_imgItemPhoto" descr="http://etts.vestel.com.tr/Images/imgCheck6.png"/>
        <xdr:cNvPicPr>
          <a:picLocks noChangeAspect="1" noChangeArrowheads="1"/>
        </xdr:cNvPicPr>
      </xdr:nvPicPr>
      <xdr:blipFill>
        <a:blip xmlns:r="http://schemas.openxmlformats.org/officeDocument/2006/relationships" r:embed="rId6" cstate="print"/>
        <a:srcRect/>
        <a:stretch>
          <a:fillRect/>
        </a:stretch>
      </xdr:blipFill>
      <xdr:spPr bwMode="auto">
        <a:xfrm>
          <a:off x="488157" y="3471486"/>
          <a:ext cx="452437" cy="148155"/>
        </a:xfrm>
        <a:prstGeom prst="rect">
          <a:avLst/>
        </a:prstGeom>
        <a:noFill/>
      </xdr:spPr>
    </xdr:pic>
    <xdr:clientData/>
  </xdr:twoCellAnchor>
  <xdr:twoCellAnchor editAs="oneCell">
    <xdr:from>
      <xdr:col>1</xdr:col>
      <xdr:colOff>154781</xdr:colOff>
      <xdr:row>12</xdr:row>
      <xdr:rowOff>59531</xdr:rowOff>
    </xdr:from>
    <xdr:to>
      <xdr:col>1</xdr:col>
      <xdr:colOff>476712</xdr:colOff>
      <xdr:row>12</xdr:row>
      <xdr:rowOff>299812</xdr:rowOff>
    </xdr:to>
    <xdr:pic>
      <xdr:nvPicPr>
        <xdr:cNvPr id="8" name="ctl00_MainContent_rptCheckItemList_ctl06_rptCheckItemImageList_ctl00_x_imgItemPhoto" descr="http://etts.vestel.com.tr/Images/imgCheck7.png"/>
        <xdr:cNvPicPr>
          <a:picLocks noChangeAspect="1" noChangeArrowheads="1"/>
        </xdr:cNvPicPr>
      </xdr:nvPicPr>
      <xdr:blipFill>
        <a:blip xmlns:r="http://schemas.openxmlformats.org/officeDocument/2006/relationships" r:embed="rId7" cstate="print"/>
        <a:srcRect l="10313" r="11482"/>
        <a:stretch>
          <a:fillRect/>
        </a:stretch>
      </xdr:blipFill>
      <xdr:spPr bwMode="auto">
        <a:xfrm>
          <a:off x="523875" y="3726656"/>
          <a:ext cx="321931" cy="240281"/>
        </a:xfrm>
        <a:prstGeom prst="rect">
          <a:avLst/>
        </a:prstGeom>
        <a:noFill/>
      </xdr:spPr>
    </xdr:pic>
    <xdr:clientData/>
  </xdr:twoCellAnchor>
  <xdr:twoCellAnchor editAs="oneCell">
    <xdr:from>
      <xdr:col>1</xdr:col>
      <xdr:colOff>130970</xdr:colOff>
      <xdr:row>13</xdr:row>
      <xdr:rowOff>47431</xdr:rowOff>
    </xdr:from>
    <xdr:to>
      <xdr:col>1</xdr:col>
      <xdr:colOff>535782</xdr:colOff>
      <xdr:row>13</xdr:row>
      <xdr:rowOff>275999</xdr:rowOff>
    </xdr:to>
    <xdr:pic>
      <xdr:nvPicPr>
        <xdr:cNvPr id="9" name="ctl00_MainContent_rptCheckItemList_ctl07_rptCheckItemImageList_ctl00_x_imgItemPhoto" descr="http://etts.vestel.com.tr/Images/imgCheck8.png"/>
        <xdr:cNvPicPr>
          <a:picLocks noChangeAspect="1" noChangeArrowheads="1"/>
        </xdr:cNvPicPr>
      </xdr:nvPicPr>
      <xdr:blipFill>
        <a:blip xmlns:r="http://schemas.openxmlformats.org/officeDocument/2006/relationships" r:embed="rId8" cstate="print"/>
        <a:srcRect l="2695" t="2719" r="2977" b="3262"/>
        <a:stretch>
          <a:fillRect/>
        </a:stretch>
      </xdr:blipFill>
      <xdr:spPr bwMode="auto">
        <a:xfrm>
          <a:off x="500064" y="4059837"/>
          <a:ext cx="404812" cy="228568"/>
        </a:xfrm>
        <a:prstGeom prst="rect">
          <a:avLst/>
        </a:prstGeom>
        <a:noFill/>
      </xdr:spPr>
    </xdr:pic>
    <xdr:clientData/>
  </xdr:twoCellAnchor>
  <xdr:twoCellAnchor editAs="oneCell">
    <xdr:from>
      <xdr:col>1</xdr:col>
      <xdr:colOff>71437</xdr:colOff>
      <xdr:row>15</xdr:row>
      <xdr:rowOff>97933</xdr:rowOff>
    </xdr:from>
    <xdr:to>
      <xdr:col>1</xdr:col>
      <xdr:colOff>583406</xdr:colOff>
      <xdr:row>15</xdr:row>
      <xdr:rowOff>273842</xdr:rowOff>
    </xdr:to>
    <xdr:pic>
      <xdr:nvPicPr>
        <xdr:cNvPr id="10" name="ctl00_MainContent_rptCheckItemList_ctl09_rptCheckItemImageList_ctl00_x_imgItemPhoto" descr="http://etts.vestel.com.tr/Images/imgCheck10.png"/>
        <xdr:cNvPicPr>
          <a:picLocks noChangeAspect="1" noChangeArrowheads="1"/>
        </xdr:cNvPicPr>
      </xdr:nvPicPr>
      <xdr:blipFill>
        <a:blip xmlns:r="http://schemas.openxmlformats.org/officeDocument/2006/relationships" r:embed="rId9" cstate="print"/>
        <a:srcRect l="12676" t="9429" r="3626" b="11599"/>
        <a:stretch>
          <a:fillRect/>
        </a:stretch>
      </xdr:blipFill>
      <xdr:spPr bwMode="auto">
        <a:xfrm flipV="1">
          <a:off x="440531" y="4693746"/>
          <a:ext cx="511969" cy="175909"/>
        </a:xfrm>
        <a:prstGeom prst="rect">
          <a:avLst/>
        </a:prstGeom>
        <a:noFill/>
      </xdr:spPr>
    </xdr:pic>
    <xdr:clientData/>
  </xdr:twoCellAnchor>
  <xdr:twoCellAnchor editAs="oneCell">
    <xdr:from>
      <xdr:col>1</xdr:col>
      <xdr:colOff>71437</xdr:colOff>
      <xdr:row>16</xdr:row>
      <xdr:rowOff>170943</xdr:rowOff>
    </xdr:from>
    <xdr:to>
      <xdr:col>1</xdr:col>
      <xdr:colOff>607218</xdr:colOff>
      <xdr:row>16</xdr:row>
      <xdr:rowOff>367378</xdr:rowOff>
    </xdr:to>
    <xdr:pic>
      <xdr:nvPicPr>
        <xdr:cNvPr id="11" name="ctl00_MainContent_rptCheckItemList_ctl10_rptCheckItemImageList_ctl00_x_imgItemPhoto" descr="http://etts.vestel.com.tr/Images/imgCheck11.png"/>
        <xdr:cNvPicPr>
          <a:picLocks noChangeAspect="1" noChangeArrowheads="1"/>
        </xdr:cNvPicPr>
      </xdr:nvPicPr>
      <xdr:blipFill>
        <a:blip xmlns:r="http://schemas.openxmlformats.org/officeDocument/2006/relationships" r:embed="rId10" cstate="print"/>
        <a:srcRect l="2996" t="5693" r="3277" b="7258"/>
        <a:stretch>
          <a:fillRect/>
        </a:stretch>
      </xdr:blipFill>
      <xdr:spPr bwMode="auto">
        <a:xfrm>
          <a:off x="440531" y="5052506"/>
          <a:ext cx="535781" cy="196435"/>
        </a:xfrm>
        <a:prstGeom prst="rect">
          <a:avLst/>
        </a:prstGeom>
        <a:noFill/>
      </xdr:spPr>
    </xdr:pic>
    <xdr:clientData/>
  </xdr:twoCellAnchor>
  <xdr:twoCellAnchor editAs="oneCell">
    <xdr:from>
      <xdr:col>1</xdr:col>
      <xdr:colOff>71437</xdr:colOff>
      <xdr:row>17</xdr:row>
      <xdr:rowOff>59531</xdr:rowOff>
    </xdr:from>
    <xdr:to>
      <xdr:col>1</xdr:col>
      <xdr:colOff>646202</xdr:colOff>
      <xdr:row>17</xdr:row>
      <xdr:rowOff>254069</xdr:rowOff>
    </xdr:to>
    <xdr:pic>
      <xdr:nvPicPr>
        <xdr:cNvPr id="12" name="ctl00_MainContent_rptCheckItemList_ctl11_rptCheckItemImageList_ctl00_x_imgItemPhoto" descr="http://etts.vestel.com.tr/Images/imgCheck12.png"/>
        <xdr:cNvPicPr>
          <a:picLocks noChangeAspect="1" noChangeArrowheads="1"/>
        </xdr:cNvPicPr>
      </xdr:nvPicPr>
      <xdr:blipFill>
        <a:blip xmlns:r="http://schemas.openxmlformats.org/officeDocument/2006/relationships" r:embed="rId11" cstate="print"/>
        <a:srcRect l="12305" t="8208" r="3509" b="9389"/>
        <a:stretch>
          <a:fillRect/>
        </a:stretch>
      </xdr:blipFill>
      <xdr:spPr bwMode="auto">
        <a:xfrm>
          <a:off x="440531" y="5393531"/>
          <a:ext cx="574765" cy="194538"/>
        </a:xfrm>
        <a:prstGeom prst="rect">
          <a:avLst/>
        </a:prstGeom>
        <a:noFill/>
      </xdr:spPr>
    </xdr:pic>
    <xdr:clientData/>
  </xdr:twoCellAnchor>
  <xdr:twoCellAnchor editAs="oneCell">
    <xdr:from>
      <xdr:col>1</xdr:col>
      <xdr:colOff>59531</xdr:colOff>
      <xdr:row>19</xdr:row>
      <xdr:rowOff>173655</xdr:rowOff>
    </xdr:from>
    <xdr:to>
      <xdr:col>1</xdr:col>
      <xdr:colOff>631031</xdr:colOff>
      <xdr:row>19</xdr:row>
      <xdr:rowOff>379428</xdr:rowOff>
    </xdr:to>
    <xdr:pic>
      <xdr:nvPicPr>
        <xdr:cNvPr id="13" name="ctl00_MainContent_rptCheckItemList_ctl13_rptCheckItemImageList_ctl00_x_imgItemPhoto" descr="http://etts.vestel.com.tr/Images/imgCheck14.png"/>
        <xdr:cNvPicPr>
          <a:picLocks noChangeAspect="1" noChangeArrowheads="1"/>
        </xdr:cNvPicPr>
      </xdr:nvPicPr>
      <xdr:blipFill>
        <a:blip xmlns:r="http://schemas.openxmlformats.org/officeDocument/2006/relationships" r:embed="rId12" cstate="print"/>
        <a:srcRect l="8864" t="12188" r="5493" b="16135"/>
        <a:stretch>
          <a:fillRect/>
        </a:stretch>
      </xdr:blipFill>
      <xdr:spPr bwMode="auto">
        <a:xfrm>
          <a:off x="428625" y="6079155"/>
          <a:ext cx="571500" cy="205773"/>
        </a:xfrm>
        <a:prstGeom prst="rect">
          <a:avLst/>
        </a:prstGeom>
        <a:noFill/>
      </xdr:spPr>
    </xdr:pic>
    <xdr:clientData/>
  </xdr:twoCellAnchor>
  <xdr:twoCellAnchor editAs="oneCell">
    <xdr:from>
      <xdr:col>1</xdr:col>
      <xdr:colOff>107157</xdr:colOff>
      <xdr:row>20</xdr:row>
      <xdr:rowOff>65375</xdr:rowOff>
    </xdr:from>
    <xdr:to>
      <xdr:col>1</xdr:col>
      <xdr:colOff>476251</xdr:colOff>
      <xdr:row>20</xdr:row>
      <xdr:rowOff>287905</xdr:rowOff>
    </xdr:to>
    <xdr:pic>
      <xdr:nvPicPr>
        <xdr:cNvPr id="14" name="ctl00_MainContent_rptCheckItemList_ctl14_rptCheckItemImageList_ctl00_x_imgItemPhoto" descr="http://etts.vestel.com.tr/Images/imgCheck15.png"/>
        <xdr:cNvPicPr>
          <a:picLocks noChangeAspect="1" noChangeArrowheads="1"/>
        </xdr:cNvPicPr>
      </xdr:nvPicPr>
      <xdr:blipFill>
        <a:blip xmlns:r="http://schemas.openxmlformats.org/officeDocument/2006/relationships" r:embed="rId13" cstate="print"/>
        <a:srcRect l="18627" t="7669" r="7328" b="18200"/>
        <a:stretch>
          <a:fillRect/>
        </a:stretch>
      </xdr:blipFill>
      <xdr:spPr bwMode="auto">
        <a:xfrm>
          <a:off x="476251" y="6578094"/>
          <a:ext cx="369094" cy="222530"/>
        </a:xfrm>
        <a:prstGeom prst="rect">
          <a:avLst/>
        </a:prstGeom>
        <a:noFill/>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
    <pageSetUpPr fitToPage="1"/>
  </sheetPr>
  <dimension ref="A1:U51"/>
  <sheetViews>
    <sheetView showZeros="0" tabSelected="1" zoomScale="80" zoomScaleNormal="80" workbookViewId="0">
      <selection activeCell="G7" sqref="G7"/>
    </sheetView>
  </sheetViews>
  <sheetFormatPr defaultRowHeight="12" x14ac:dyDescent="0.2"/>
  <cols>
    <col min="1" max="1" width="5.5703125" style="1" customWidth="1"/>
    <col min="2" max="2" width="10.140625" style="2" customWidth="1"/>
    <col min="3" max="3" width="9" style="1" customWidth="1"/>
    <col min="4" max="4" width="44.5703125" style="2" customWidth="1"/>
    <col min="5" max="20" width="9.28515625" style="3" customWidth="1"/>
    <col min="21" max="21" width="8" style="5" customWidth="1"/>
    <col min="22" max="48" width="3.85546875" style="3" customWidth="1"/>
    <col min="49" max="16384" width="9.140625" style="3"/>
  </cols>
  <sheetData>
    <row r="1" spans="1:21" ht="21" customHeight="1" x14ac:dyDescent="0.2">
      <c r="A1" s="24" t="s">
        <v>17</v>
      </c>
      <c r="B1" s="24"/>
      <c r="C1" s="24"/>
      <c r="D1" s="10" t="s">
        <v>31</v>
      </c>
    </row>
    <row r="2" spans="1:21" ht="21" customHeight="1" thickBot="1" x14ac:dyDescent="0.25">
      <c r="A2" s="24" t="s">
        <v>18</v>
      </c>
      <c r="B2" s="24"/>
      <c r="C2" s="24"/>
      <c r="D2" s="11">
        <v>709110</v>
      </c>
    </row>
    <row r="3" spans="1:21" ht="15" customHeight="1" thickTop="1" x14ac:dyDescent="0.2">
      <c r="A3" s="33"/>
      <c r="B3" s="34"/>
      <c r="C3" s="34"/>
      <c r="D3" s="18"/>
      <c r="E3" s="27" t="s">
        <v>19</v>
      </c>
      <c r="F3" s="28"/>
      <c r="G3" s="28"/>
      <c r="H3" s="28"/>
      <c r="I3" s="28"/>
      <c r="J3" s="28"/>
      <c r="K3" s="28"/>
      <c r="L3" s="28"/>
      <c r="M3" s="28"/>
      <c r="N3" s="28"/>
      <c r="O3" s="28"/>
      <c r="P3" s="28"/>
      <c r="Q3" s="28"/>
      <c r="R3" s="28"/>
      <c r="S3" s="28"/>
      <c r="T3" s="29"/>
      <c r="U3" s="30" t="s">
        <v>20</v>
      </c>
    </row>
    <row r="4" spans="1:21" s="4" customFormat="1" ht="66" customHeight="1" thickBot="1" x14ac:dyDescent="0.25">
      <c r="A4" s="14" t="s">
        <v>15</v>
      </c>
      <c r="B4" s="15" t="s">
        <v>16</v>
      </c>
      <c r="C4" s="39" t="s">
        <v>14</v>
      </c>
      <c r="D4" s="40"/>
      <c r="E4" s="62" t="s">
        <v>30</v>
      </c>
      <c r="F4" s="63" t="s">
        <v>33</v>
      </c>
      <c r="G4" s="63" t="s">
        <v>34</v>
      </c>
      <c r="H4" s="63" t="s">
        <v>35</v>
      </c>
      <c r="I4" s="63" t="s">
        <v>39</v>
      </c>
      <c r="J4" s="63" t="s">
        <v>42</v>
      </c>
      <c r="K4" s="63" t="s">
        <v>43</v>
      </c>
      <c r="L4" s="63" t="s">
        <v>44</v>
      </c>
      <c r="M4" s="63" t="s">
        <v>47</v>
      </c>
      <c r="N4" s="63" t="s">
        <v>48</v>
      </c>
      <c r="O4" s="63" t="s">
        <v>49</v>
      </c>
      <c r="P4" s="63" t="s">
        <v>51</v>
      </c>
      <c r="Q4" s="63" t="s">
        <v>52</v>
      </c>
      <c r="R4" s="63" t="s">
        <v>53</v>
      </c>
      <c r="S4" s="63" t="s">
        <v>54</v>
      </c>
      <c r="T4" s="64" t="s">
        <v>55</v>
      </c>
      <c r="U4" s="31"/>
    </row>
    <row r="5" spans="1:21" s="9" customFormat="1" ht="15.75" customHeight="1" thickTop="1" x14ac:dyDescent="0.25">
      <c r="A5" s="38"/>
      <c r="B5" s="37"/>
      <c r="C5" s="35" t="s">
        <v>28</v>
      </c>
      <c r="D5" s="36"/>
      <c r="E5" s="65">
        <v>340</v>
      </c>
      <c r="F5" s="66">
        <v>340</v>
      </c>
      <c r="G5" s="66">
        <v>340</v>
      </c>
      <c r="H5" s="66">
        <v>340</v>
      </c>
      <c r="I5" s="66">
        <v>340</v>
      </c>
      <c r="J5" s="66">
        <v>340</v>
      </c>
      <c r="K5" s="66">
        <v>340</v>
      </c>
      <c r="L5" s="66">
        <v>340</v>
      </c>
      <c r="M5" s="66">
        <v>340</v>
      </c>
      <c r="N5" s="66">
        <v>340</v>
      </c>
      <c r="O5" s="66">
        <v>340</v>
      </c>
      <c r="P5" s="66">
        <v>340</v>
      </c>
      <c r="Q5" s="66">
        <v>340</v>
      </c>
      <c r="R5" s="66">
        <v>340</v>
      </c>
      <c r="S5" s="66">
        <v>340</v>
      </c>
      <c r="T5" s="67">
        <v>340</v>
      </c>
      <c r="U5" s="31"/>
    </row>
    <row r="6" spans="1:21" s="9" customFormat="1" ht="15.75" customHeight="1" x14ac:dyDescent="0.25">
      <c r="A6" s="38"/>
      <c r="B6" s="37"/>
      <c r="C6" s="35" t="s">
        <v>29</v>
      </c>
      <c r="D6" s="36"/>
      <c r="E6" s="68" t="s">
        <v>22</v>
      </c>
      <c r="F6" s="69" t="s">
        <v>22</v>
      </c>
      <c r="G6" s="69" t="s">
        <v>22</v>
      </c>
      <c r="H6" s="69" t="s">
        <v>22</v>
      </c>
      <c r="I6" s="69" t="s">
        <v>23</v>
      </c>
      <c r="J6" s="69" t="s">
        <v>23</v>
      </c>
      <c r="K6" s="69" t="s">
        <v>22</v>
      </c>
      <c r="L6" s="69" t="s">
        <v>22</v>
      </c>
      <c r="M6" s="69" t="s">
        <v>22</v>
      </c>
      <c r="N6" s="69" t="s">
        <v>22</v>
      </c>
      <c r="O6" s="69" t="s">
        <v>22</v>
      </c>
      <c r="P6" s="69" t="s">
        <v>22</v>
      </c>
      <c r="Q6" s="69" t="s">
        <v>22</v>
      </c>
      <c r="R6" s="69" t="s">
        <v>22</v>
      </c>
      <c r="S6" s="69" t="s">
        <v>23</v>
      </c>
      <c r="T6" s="70" t="s">
        <v>23</v>
      </c>
      <c r="U6" s="32"/>
    </row>
    <row r="7" spans="1:21" s="2" customFormat="1" ht="41.25" customHeight="1" x14ac:dyDescent="0.25">
      <c r="A7" s="12">
        <v>1</v>
      </c>
      <c r="B7" s="16"/>
      <c r="C7" s="22" t="s">
        <v>0</v>
      </c>
      <c r="D7" s="23"/>
      <c r="E7" s="71" t="s">
        <v>32</v>
      </c>
      <c r="F7" s="72" t="s">
        <v>32</v>
      </c>
      <c r="G7" s="72" t="s">
        <v>32</v>
      </c>
      <c r="H7" s="72" t="s">
        <v>32</v>
      </c>
      <c r="I7" s="72" t="s">
        <v>32</v>
      </c>
      <c r="J7" s="72" t="s">
        <v>32</v>
      </c>
      <c r="K7" s="72" t="s">
        <v>32</v>
      </c>
      <c r="L7" s="72" t="s">
        <v>32</v>
      </c>
      <c r="M7" s="72" t="s">
        <v>32</v>
      </c>
      <c r="N7" s="72" t="s">
        <v>32</v>
      </c>
      <c r="O7" s="72" t="s">
        <v>32</v>
      </c>
      <c r="P7" s="72" t="s">
        <v>32</v>
      </c>
      <c r="Q7" s="72" t="s">
        <v>32</v>
      </c>
      <c r="R7" s="72" t="s">
        <v>32</v>
      </c>
      <c r="S7" s="72" t="s">
        <v>32</v>
      </c>
      <c r="T7" s="73" t="s">
        <v>32</v>
      </c>
      <c r="U7" s="19">
        <f t="shared" ref="U7:U21" si="0">COUNTIF(E7:T7,"-")</f>
        <v>0</v>
      </c>
    </row>
    <row r="8" spans="1:21" s="2" customFormat="1" ht="41.25" customHeight="1" x14ac:dyDescent="0.25">
      <c r="A8" s="12">
        <v>2</v>
      </c>
      <c r="B8" s="16"/>
      <c r="C8" s="22" t="s">
        <v>1</v>
      </c>
      <c r="D8" s="23"/>
      <c r="E8" s="68" t="s">
        <v>32</v>
      </c>
      <c r="F8" s="69" t="s">
        <v>32</v>
      </c>
      <c r="G8" s="69" t="s">
        <v>32</v>
      </c>
      <c r="H8" s="69" t="s">
        <v>32</v>
      </c>
      <c r="I8" s="69" t="s">
        <v>32</v>
      </c>
      <c r="J8" s="72" t="s">
        <v>32</v>
      </c>
      <c r="K8" s="69" t="s">
        <v>32</v>
      </c>
      <c r="L8" s="69" t="s">
        <v>32</v>
      </c>
      <c r="M8" s="69" t="s">
        <v>32</v>
      </c>
      <c r="N8" s="69" t="s">
        <v>32</v>
      </c>
      <c r="O8" s="69" t="s">
        <v>32</v>
      </c>
      <c r="P8" s="69" t="s">
        <v>32</v>
      </c>
      <c r="Q8" s="69" t="s">
        <v>32</v>
      </c>
      <c r="R8" s="69" t="s">
        <v>32</v>
      </c>
      <c r="S8" s="69" t="s">
        <v>32</v>
      </c>
      <c r="T8" s="70" t="s">
        <v>32</v>
      </c>
      <c r="U8" s="19">
        <f t="shared" si="0"/>
        <v>0</v>
      </c>
    </row>
    <row r="9" spans="1:21" s="2" customFormat="1" ht="41.25" customHeight="1" x14ac:dyDescent="0.25">
      <c r="A9" s="12">
        <v>3</v>
      </c>
      <c r="B9" s="16"/>
      <c r="C9" s="22" t="s">
        <v>2</v>
      </c>
      <c r="D9" s="23"/>
      <c r="E9" s="68" t="s">
        <v>32</v>
      </c>
      <c r="F9" s="69" t="s">
        <v>32</v>
      </c>
      <c r="G9" s="69" t="s">
        <v>32</v>
      </c>
      <c r="H9" s="69" t="s">
        <v>32</v>
      </c>
      <c r="I9" s="69" t="s">
        <v>32</v>
      </c>
      <c r="J9" s="72" t="s">
        <v>32</v>
      </c>
      <c r="K9" s="69" t="s">
        <v>32</v>
      </c>
      <c r="L9" s="69" t="s">
        <v>32</v>
      </c>
      <c r="M9" s="69" t="s">
        <v>32</v>
      </c>
      <c r="N9" s="69" t="s">
        <v>32</v>
      </c>
      <c r="O9" s="69" t="s">
        <v>32</v>
      </c>
      <c r="P9" s="69" t="s">
        <v>32</v>
      </c>
      <c r="Q9" s="69" t="s">
        <v>32</v>
      </c>
      <c r="R9" s="69" t="s">
        <v>32</v>
      </c>
      <c r="S9" s="69" t="s">
        <v>32</v>
      </c>
      <c r="T9" s="70" t="s">
        <v>32</v>
      </c>
      <c r="U9" s="19">
        <f t="shared" si="0"/>
        <v>0</v>
      </c>
    </row>
    <row r="10" spans="1:21" s="2" customFormat="1" ht="41.25" customHeight="1" x14ac:dyDescent="0.25">
      <c r="A10" s="12">
        <v>4</v>
      </c>
      <c r="B10" s="16"/>
      <c r="C10" s="22" t="s">
        <v>3</v>
      </c>
      <c r="D10" s="23"/>
      <c r="E10" s="68" t="s">
        <v>32</v>
      </c>
      <c r="F10" s="69" t="s">
        <v>32</v>
      </c>
      <c r="G10" s="69" t="s">
        <v>32</v>
      </c>
      <c r="H10" s="69" t="s">
        <v>32</v>
      </c>
      <c r="I10" s="69" t="s">
        <v>40</v>
      </c>
      <c r="J10" s="72" t="s">
        <v>32</v>
      </c>
      <c r="K10" s="69" t="s">
        <v>32</v>
      </c>
      <c r="L10" s="69" t="s">
        <v>32</v>
      </c>
      <c r="M10" s="69" t="s">
        <v>32</v>
      </c>
      <c r="N10" s="69" t="s">
        <v>32</v>
      </c>
      <c r="O10" s="69" t="s">
        <v>32</v>
      </c>
      <c r="P10" s="69" t="s">
        <v>32</v>
      </c>
      <c r="Q10" s="69" t="s">
        <v>32</v>
      </c>
      <c r="R10" s="69" t="s">
        <v>32</v>
      </c>
      <c r="S10" s="69" t="s">
        <v>32</v>
      </c>
      <c r="T10" s="70" t="s">
        <v>32</v>
      </c>
      <c r="U10" s="19">
        <f t="shared" si="0"/>
        <v>1</v>
      </c>
    </row>
    <row r="11" spans="1:21" s="2" customFormat="1" ht="33.75" customHeight="1" x14ac:dyDescent="0.25">
      <c r="A11" s="12">
        <v>5</v>
      </c>
      <c r="B11" s="16"/>
      <c r="C11" s="22" t="s">
        <v>4</v>
      </c>
      <c r="D11" s="23"/>
      <c r="E11" s="68" t="s">
        <v>32</v>
      </c>
      <c r="F11" s="69" t="s">
        <v>32</v>
      </c>
      <c r="G11" s="69" t="s">
        <v>32</v>
      </c>
      <c r="H11" s="69" t="s">
        <v>32</v>
      </c>
      <c r="I11" s="69" t="s">
        <v>40</v>
      </c>
      <c r="J11" s="72" t="s">
        <v>32</v>
      </c>
      <c r="K11" s="69" t="s">
        <v>32</v>
      </c>
      <c r="L11" s="69" t="s">
        <v>32</v>
      </c>
      <c r="M11" s="69" t="s">
        <v>32</v>
      </c>
      <c r="N11" s="69" t="s">
        <v>32</v>
      </c>
      <c r="O11" s="69" t="s">
        <v>32</v>
      </c>
      <c r="P11" s="69" t="s">
        <v>32</v>
      </c>
      <c r="Q11" s="69" t="s">
        <v>32</v>
      </c>
      <c r="R11" s="69" t="s">
        <v>32</v>
      </c>
      <c r="S11" s="69" t="s">
        <v>32</v>
      </c>
      <c r="T11" s="70" t="s">
        <v>32</v>
      </c>
      <c r="U11" s="19">
        <f t="shared" si="0"/>
        <v>1</v>
      </c>
    </row>
    <row r="12" spans="1:21" s="2" customFormat="1" ht="33.75" customHeight="1" x14ac:dyDescent="0.25">
      <c r="A12" s="12">
        <v>6</v>
      </c>
      <c r="B12" s="16"/>
      <c r="C12" s="22" t="s">
        <v>5</v>
      </c>
      <c r="D12" s="23"/>
      <c r="E12" s="68" t="s">
        <v>32</v>
      </c>
      <c r="F12" s="69" t="s">
        <v>32</v>
      </c>
      <c r="G12" s="69" t="s">
        <v>32</v>
      </c>
      <c r="H12" s="69" t="s">
        <v>32</v>
      </c>
      <c r="I12" s="69" t="s">
        <v>40</v>
      </c>
      <c r="J12" s="72" t="s">
        <v>32</v>
      </c>
      <c r="K12" s="69" t="s">
        <v>32</v>
      </c>
      <c r="L12" s="69" t="s">
        <v>32</v>
      </c>
      <c r="M12" s="69" t="s">
        <v>32</v>
      </c>
      <c r="N12" s="69" t="s">
        <v>32</v>
      </c>
      <c r="O12" s="69" t="s">
        <v>32</v>
      </c>
      <c r="P12" s="69" t="s">
        <v>32</v>
      </c>
      <c r="Q12" s="69" t="s">
        <v>32</v>
      </c>
      <c r="R12" s="69" t="s">
        <v>32</v>
      </c>
      <c r="S12" s="69" t="s">
        <v>32</v>
      </c>
      <c r="T12" s="70" t="s">
        <v>32</v>
      </c>
      <c r="U12" s="19">
        <f t="shared" si="0"/>
        <v>1</v>
      </c>
    </row>
    <row r="13" spans="1:21" s="2" customFormat="1" ht="33.75" customHeight="1" x14ac:dyDescent="0.25">
      <c r="A13" s="12">
        <v>7</v>
      </c>
      <c r="B13" s="16"/>
      <c r="C13" s="22" t="s">
        <v>6</v>
      </c>
      <c r="D13" s="23"/>
      <c r="E13" s="68" t="s">
        <v>32</v>
      </c>
      <c r="F13" s="69" t="s">
        <v>32</v>
      </c>
      <c r="G13" s="69" t="s">
        <v>32</v>
      </c>
      <c r="H13" s="69" t="s">
        <v>32</v>
      </c>
      <c r="I13" s="69" t="s">
        <v>40</v>
      </c>
      <c r="J13" s="72" t="s">
        <v>32</v>
      </c>
      <c r="K13" s="69" t="s">
        <v>32</v>
      </c>
      <c r="L13" s="69" t="s">
        <v>32</v>
      </c>
      <c r="M13" s="69" t="s">
        <v>32</v>
      </c>
      <c r="N13" s="69" t="s">
        <v>32</v>
      </c>
      <c r="O13" s="69" t="s">
        <v>32</v>
      </c>
      <c r="P13" s="69" t="s">
        <v>32</v>
      </c>
      <c r="Q13" s="69" t="s">
        <v>32</v>
      </c>
      <c r="R13" s="69" t="s">
        <v>32</v>
      </c>
      <c r="S13" s="69" t="s">
        <v>32</v>
      </c>
      <c r="T13" s="70" t="s">
        <v>32</v>
      </c>
      <c r="U13" s="19">
        <f t="shared" si="0"/>
        <v>1</v>
      </c>
    </row>
    <row r="14" spans="1:21" s="2" customFormat="1" ht="33.75" customHeight="1" x14ac:dyDescent="0.25">
      <c r="A14" s="12">
        <v>8</v>
      </c>
      <c r="B14" s="16"/>
      <c r="C14" s="22" t="s">
        <v>7</v>
      </c>
      <c r="D14" s="23"/>
      <c r="E14" s="68" t="s">
        <v>32</v>
      </c>
      <c r="F14" s="69" t="s">
        <v>32</v>
      </c>
      <c r="G14" s="69" t="s">
        <v>32</v>
      </c>
      <c r="H14" s="69" t="s">
        <v>32</v>
      </c>
      <c r="I14" s="69" t="s">
        <v>40</v>
      </c>
      <c r="J14" s="72" t="s">
        <v>32</v>
      </c>
      <c r="K14" s="69" t="s">
        <v>32</v>
      </c>
      <c r="L14" s="69" t="s">
        <v>32</v>
      </c>
      <c r="M14" s="69" t="s">
        <v>32</v>
      </c>
      <c r="N14" s="69" t="s">
        <v>32</v>
      </c>
      <c r="O14" s="69" t="s">
        <v>32</v>
      </c>
      <c r="P14" s="69" t="s">
        <v>32</v>
      </c>
      <c r="Q14" s="69" t="s">
        <v>32</v>
      </c>
      <c r="R14" s="69" t="s">
        <v>32</v>
      </c>
      <c r="S14" s="69" t="s">
        <v>32</v>
      </c>
      <c r="T14" s="70" t="s">
        <v>32</v>
      </c>
      <c r="U14" s="19">
        <f t="shared" si="0"/>
        <v>1</v>
      </c>
    </row>
    <row r="15" spans="1:21" s="2" customFormat="1" ht="33.75" customHeight="1" x14ac:dyDescent="0.25">
      <c r="A15" s="12">
        <v>9</v>
      </c>
      <c r="B15" s="16"/>
      <c r="C15" s="22" t="s">
        <v>8</v>
      </c>
      <c r="D15" s="23"/>
      <c r="E15" s="68" t="s">
        <v>32</v>
      </c>
      <c r="F15" s="69" t="s">
        <v>32</v>
      </c>
      <c r="G15" s="69" t="s">
        <v>32</v>
      </c>
      <c r="H15" s="69" t="s">
        <v>32</v>
      </c>
      <c r="I15" s="69" t="s">
        <v>32</v>
      </c>
      <c r="J15" s="72" t="s">
        <v>32</v>
      </c>
      <c r="K15" s="69" t="s">
        <v>32</v>
      </c>
      <c r="L15" s="69" t="s">
        <v>32</v>
      </c>
      <c r="M15" s="69" t="s">
        <v>32</v>
      </c>
      <c r="N15" s="69" t="s">
        <v>32</v>
      </c>
      <c r="O15" s="69" t="s">
        <v>32</v>
      </c>
      <c r="P15" s="69" t="s">
        <v>32</v>
      </c>
      <c r="Q15" s="69" t="s">
        <v>32</v>
      </c>
      <c r="R15" s="69" t="s">
        <v>32</v>
      </c>
      <c r="S15" s="69" t="s">
        <v>32</v>
      </c>
      <c r="T15" s="70" t="s">
        <v>32</v>
      </c>
      <c r="U15" s="19">
        <f t="shared" si="0"/>
        <v>0</v>
      </c>
    </row>
    <row r="16" spans="1:21" s="2" customFormat="1" ht="33.75" customHeight="1" x14ac:dyDescent="0.25">
      <c r="A16" s="12">
        <v>10</v>
      </c>
      <c r="B16" s="16"/>
      <c r="C16" s="22" t="s">
        <v>9</v>
      </c>
      <c r="D16" s="23"/>
      <c r="E16" s="68" t="s">
        <v>32</v>
      </c>
      <c r="F16" s="69" t="s">
        <v>32</v>
      </c>
      <c r="G16" s="69" t="s">
        <v>32</v>
      </c>
      <c r="H16" s="69" t="s">
        <v>32</v>
      </c>
      <c r="I16" s="69" t="s">
        <v>32</v>
      </c>
      <c r="J16" s="72" t="s">
        <v>32</v>
      </c>
      <c r="K16" s="69" t="s">
        <v>32</v>
      </c>
      <c r="L16" s="69" t="s">
        <v>32</v>
      </c>
      <c r="M16" s="69" t="s">
        <v>32</v>
      </c>
      <c r="N16" s="69" t="s">
        <v>32</v>
      </c>
      <c r="O16" s="69" t="s">
        <v>32</v>
      </c>
      <c r="P16" s="69" t="s">
        <v>32</v>
      </c>
      <c r="Q16" s="69" t="s">
        <v>32</v>
      </c>
      <c r="R16" s="69" t="s">
        <v>32</v>
      </c>
      <c r="S16" s="69" t="s">
        <v>32</v>
      </c>
      <c r="T16" s="70" t="s">
        <v>32</v>
      </c>
      <c r="U16" s="19">
        <f t="shared" si="0"/>
        <v>0</v>
      </c>
    </row>
    <row r="17" spans="1:21" s="2" customFormat="1" ht="48" customHeight="1" x14ac:dyDescent="0.25">
      <c r="A17" s="12">
        <v>11</v>
      </c>
      <c r="B17" s="16"/>
      <c r="C17" s="22" t="s">
        <v>10</v>
      </c>
      <c r="D17" s="23"/>
      <c r="E17" s="68" t="s">
        <v>32</v>
      </c>
      <c r="F17" s="69" t="s">
        <v>32</v>
      </c>
      <c r="G17" s="69" t="s">
        <v>32</v>
      </c>
      <c r="H17" s="69" t="s">
        <v>32</v>
      </c>
      <c r="I17" s="69" t="s">
        <v>32</v>
      </c>
      <c r="J17" s="72" t="s">
        <v>32</v>
      </c>
      <c r="K17" s="69" t="s">
        <v>32</v>
      </c>
      <c r="L17" s="69" t="s">
        <v>32</v>
      </c>
      <c r="M17" s="69" t="s">
        <v>32</v>
      </c>
      <c r="N17" s="69" t="s">
        <v>32</v>
      </c>
      <c r="O17" s="69" t="s">
        <v>32</v>
      </c>
      <c r="P17" s="69" t="s">
        <v>32</v>
      </c>
      <c r="Q17" s="69" t="s">
        <v>32</v>
      </c>
      <c r="R17" s="69" t="s">
        <v>32</v>
      </c>
      <c r="S17" s="69" t="s">
        <v>32</v>
      </c>
      <c r="T17" s="70" t="s">
        <v>32</v>
      </c>
      <c r="U17" s="19">
        <f t="shared" si="0"/>
        <v>0</v>
      </c>
    </row>
    <row r="18" spans="1:21" s="2" customFormat="1" ht="48" customHeight="1" x14ac:dyDescent="0.25">
      <c r="A18" s="12">
        <v>12</v>
      </c>
      <c r="B18" s="16"/>
      <c r="C18" s="22" t="s">
        <v>21</v>
      </c>
      <c r="D18" s="23"/>
      <c r="E18" s="68" t="s">
        <v>32</v>
      </c>
      <c r="F18" s="69" t="s">
        <v>32</v>
      </c>
      <c r="G18" s="69" t="s">
        <v>32</v>
      </c>
      <c r="H18" s="69" t="s">
        <v>32</v>
      </c>
      <c r="I18" s="69" t="s">
        <v>32</v>
      </c>
      <c r="J18" s="72" t="s">
        <v>32</v>
      </c>
      <c r="K18" s="69" t="s">
        <v>32</v>
      </c>
      <c r="L18" s="69" t="s">
        <v>32</v>
      </c>
      <c r="M18" s="69" t="s">
        <v>32</v>
      </c>
      <c r="N18" s="69" t="s">
        <v>32</v>
      </c>
      <c r="O18" s="69" t="s">
        <v>32</v>
      </c>
      <c r="P18" s="69" t="s">
        <v>32</v>
      </c>
      <c r="Q18" s="69" t="s">
        <v>32</v>
      </c>
      <c r="R18" s="69" t="s">
        <v>32</v>
      </c>
      <c r="S18" s="69" t="s">
        <v>32</v>
      </c>
      <c r="T18" s="70" t="s">
        <v>32</v>
      </c>
      <c r="U18" s="19">
        <f t="shared" si="0"/>
        <v>0</v>
      </c>
    </row>
    <row r="19" spans="1:21" s="2" customFormat="1" ht="48" customHeight="1" x14ac:dyDescent="0.25">
      <c r="A19" s="12">
        <v>13</v>
      </c>
      <c r="B19" s="16"/>
      <c r="C19" s="22" t="s">
        <v>11</v>
      </c>
      <c r="D19" s="23"/>
      <c r="E19" s="68" t="s">
        <v>32</v>
      </c>
      <c r="F19" s="69" t="s">
        <v>32</v>
      </c>
      <c r="G19" s="69" t="s">
        <v>32</v>
      </c>
      <c r="H19" s="69" t="s">
        <v>32</v>
      </c>
      <c r="I19" s="69" t="s">
        <v>32</v>
      </c>
      <c r="J19" s="72" t="s">
        <v>32</v>
      </c>
      <c r="K19" s="69" t="s">
        <v>32</v>
      </c>
      <c r="L19" s="69" t="s">
        <v>32</v>
      </c>
      <c r="M19" s="69" t="s">
        <v>32</v>
      </c>
      <c r="N19" s="69" t="s">
        <v>32</v>
      </c>
      <c r="O19" s="69" t="s">
        <v>32</v>
      </c>
      <c r="P19" s="69" t="s">
        <v>32</v>
      </c>
      <c r="Q19" s="69" t="s">
        <v>32</v>
      </c>
      <c r="R19" s="69" t="s">
        <v>32</v>
      </c>
      <c r="S19" s="69" t="s">
        <v>32</v>
      </c>
      <c r="T19" s="70" t="s">
        <v>32</v>
      </c>
      <c r="U19" s="19">
        <f t="shared" si="0"/>
        <v>0</v>
      </c>
    </row>
    <row r="20" spans="1:21" s="2" customFormat="1" ht="48" customHeight="1" x14ac:dyDescent="0.25">
      <c r="A20" s="12">
        <v>14</v>
      </c>
      <c r="B20" s="16"/>
      <c r="C20" s="22" t="s">
        <v>12</v>
      </c>
      <c r="D20" s="23"/>
      <c r="E20" s="68" t="s">
        <v>32</v>
      </c>
      <c r="F20" s="69" t="s">
        <v>32</v>
      </c>
      <c r="G20" s="69" t="s">
        <v>32</v>
      </c>
      <c r="H20" s="69" t="s">
        <v>32</v>
      </c>
      <c r="I20" s="69" t="s">
        <v>32</v>
      </c>
      <c r="J20" s="72" t="s">
        <v>32</v>
      </c>
      <c r="K20" s="69" t="s">
        <v>32</v>
      </c>
      <c r="L20" s="69" t="s">
        <v>32</v>
      </c>
      <c r="M20" s="69" t="s">
        <v>32</v>
      </c>
      <c r="N20" s="69" t="s">
        <v>32</v>
      </c>
      <c r="O20" s="69" t="s">
        <v>32</v>
      </c>
      <c r="P20" s="69" t="s">
        <v>32</v>
      </c>
      <c r="Q20" s="69" t="s">
        <v>32</v>
      </c>
      <c r="R20" s="69" t="s">
        <v>32</v>
      </c>
      <c r="S20" s="69" t="s">
        <v>32</v>
      </c>
      <c r="T20" s="70" t="s">
        <v>32</v>
      </c>
      <c r="U20" s="19">
        <f t="shared" si="0"/>
        <v>0</v>
      </c>
    </row>
    <row r="21" spans="1:21" s="2" customFormat="1" ht="52.5" customHeight="1" thickBot="1" x14ac:dyDescent="0.3">
      <c r="A21" s="13">
        <v>15</v>
      </c>
      <c r="B21" s="17"/>
      <c r="C21" s="25" t="s">
        <v>13</v>
      </c>
      <c r="D21" s="26"/>
      <c r="E21" s="74" t="s">
        <v>32</v>
      </c>
      <c r="F21" s="75" t="s">
        <v>32</v>
      </c>
      <c r="G21" s="75" t="s">
        <v>32</v>
      </c>
      <c r="H21" s="75" t="s">
        <v>32</v>
      </c>
      <c r="I21" s="75" t="s">
        <v>32</v>
      </c>
      <c r="J21" s="76" t="s">
        <v>32</v>
      </c>
      <c r="K21" s="75" t="s">
        <v>32</v>
      </c>
      <c r="L21" s="75" t="s">
        <v>32</v>
      </c>
      <c r="M21" s="75" t="s">
        <v>32</v>
      </c>
      <c r="N21" s="75" t="s">
        <v>32</v>
      </c>
      <c r="O21" s="75" t="s">
        <v>32</v>
      </c>
      <c r="P21" s="75" t="s">
        <v>32</v>
      </c>
      <c r="Q21" s="75" t="s">
        <v>32</v>
      </c>
      <c r="R21" s="75" t="s">
        <v>32</v>
      </c>
      <c r="S21" s="75" t="s">
        <v>32</v>
      </c>
      <c r="T21" s="77" t="s">
        <v>32</v>
      </c>
      <c r="U21" s="20">
        <f t="shared" si="0"/>
        <v>0</v>
      </c>
    </row>
    <row r="22" spans="1:21" s="2" customFormat="1" ht="13.5" thickTop="1" thickBot="1" x14ac:dyDescent="0.3">
      <c r="A22" s="1"/>
      <c r="C22" s="1"/>
      <c r="U22" s="1"/>
    </row>
    <row r="23" spans="1:21" s="2" customFormat="1" ht="18" customHeight="1" thickBot="1" x14ac:dyDescent="0.3">
      <c r="A23" s="1"/>
      <c r="C23" s="1"/>
      <c r="D23" s="7" t="s">
        <v>24</v>
      </c>
      <c r="E23" s="45" t="s">
        <v>22</v>
      </c>
      <c r="F23" s="46"/>
      <c r="G23" s="46" t="s">
        <v>23</v>
      </c>
      <c r="H23" s="47"/>
      <c r="I23" s="45" t="s">
        <v>27</v>
      </c>
      <c r="J23" s="48"/>
      <c r="M23" s="21"/>
      <c r="N23" s="21"/>
      <c r="O23" s="21"/>
      <c r="P23" s="21"/>
      <c r="Q23" s="21"/>
      <c r="R23" s="21"/>
      <c r="S23" s="21"/>
      <c r="T23" s="21"/>
      <c r="U23" s="1"/>
    </row>
    <row r="24" spans="1:21" s="2" customFormat="1" ht="18" customHeight="1" x14ac:dyDescent="0.25">
      <c r="A24" s="1"/>
      <c r="C24" s="1"/>
      <c r="D24" s="6" t="s">
        <v>25</v>
      </c>
      <c r="E24" s="51">
        <f>COUNTIFS(E5:T5,"340",E6:T6,"SOL")</f>
        <v>12</v>
      </c>
      <c r="F24" s="59"/>
      <c r="G24" s="55">
        <f>COUNTIFS(E5:T5,"340",E6:T6,"SAĞ")</f>
        <v>4</v>
      </c>
      <c r="H24" s="56"/>
      <c r="I24" s="51">
        <f>SUM(E24:H24)</f>
        <v>16</v>
      </c>
      <c r="J24" s="52"/>
      <c r="L24" s="60" t="s">
        <v>36</v>
      </c>
      <c r="M24" s="60" t="s">
        <v>45</v>
      </c>
      <c r="N24" s="60"/>
      <c r="O24" s="60"/>
      <c r="P24" s="60"/>
      <c r="Q24" s="60"/>
      <c r="R24" s="60"/>
      <c r="S24" s="60"/>
      <c r="T24" s="60"/>
      <c r="U24" s="1"/>
    </row>
    <row r="25" spans="1:21" s="2" customFormat="1" ht="18" customHeight="1" thickBot="1" x14ac:dyDescent="0.3">
      <c r="A25" s="1"/>
      <c r="C25" s="1"/>
      <c r="D25" s="8" t="s">
        <v>26</v>
      </c>
      <c r="E25" s="57">
        <f>COUNTIFS(E5:T5,"260",E6:T6,"SOL")</f>
        <v>0</v>
      </c>
      <c r="F25" s="58"/>
      <c r="G25" s="53">
        <f>COUNTIFS(E5:T5,"260",E6:T6,"SAĞ")</f>
        <v>0</v>
      </c>
      <c r="H25" s="54"/>
      <c r="I25" s="49">
        <f>SUM(E25:H25)</f>
        <v>0</v>
      </c>
      <c r="J25" s="50"/>
      <c r="L25" s="60" t="s">
        <v>37</v>
      </c>
      <c r="M25" s="60" t="s">
        <v>46</v>
      </c>
      <c r="N25" s="60"/>
      <c r="O25" s="60"/>
      <c r="P25" s="60"/>
      <c r="Q25" s="60"/>
      <c r="R25" s="60"/>
      <c r="S25" s="60"/>
      <c r="T25" s="60"/>
      <c r="U25" s="1"/>
    </row>
    <row r="26" spans="1:21" s="2" customFormat="1" ht="18" customHeight="1" thickBot="1" x14ac:dyDescent="0.3">
      <c r="A26" s="1"/>
      <c r="C26" s="1"/>
      <c r="D26" s="7" t="s">
        <v>27</v>
      </c>
      <c r="E26" s="41">
        <f>SUM(E24:F25)</f>
        <v>12</v>
      </c>
      <c r="F26" s="42"/>
      <c r="G26" s="43">
        <f t="shared" ref="G26" si="1">SUM(G24:H25)</f>
        <v>4</v>
      </c>
      <c r="H26" s="44"/>
      <c r="I26" s="41">
        <f>SUM(I24:J25)</f>
        <v>16</v>
      </c>
      <c r="J26" s="44"/>
      <c r="L26" s="60" t="s">
        <v>38</v>
      </c>
      <c r="M26" s="60" t="s">
        <v>50</v>
      </c>
      <c r="N26" s="60"/>
      <c r="O26" s="60"/>
      <c r="P26" s="60"/>
      <c r="Q26" s="60"/>
      <c r="R26" s="60"/>
      <c r="S26" s="60"/>
      <c r="T26" s="60"/>
      <c r="U26" s="1"/>
    </row>
    <row r="27" spans="1:21" s="2" customFormat="1" ht="18" customHeight="1" x14ac:dyDescent="0.25">
      <c r="A27" s="1"/>
      <c r="C27" s="1"/>
      <c r="L27" s="60" t="s">
        <v>41</v>
      </c>
      <c r="M27" s="60" t="s">
        <v>57</v>
      </c>
      <c r="N27" s="61"/>
      <c r="O27" s="61"/>
      <c r="P27" s="61"/>
      <c r="Q27" s="61"/>
      <c r="R27" s="61"/>
      <c r="S27" s="61"/>
      <c r="T27" s="61"/>
      <c r="U27" s="1"/>
    </row>
    <row r="28" spans="1:21" s="2" customFormat="1" ht="18" customHeight="1" x14ac:dyDescent="0.25">
      <c r="A28" s="1"/>
      <c r="C28" s="1"/>
      <c r="L28" s="60" t="s">
        <v>56</v>
      </c>
      <c r="M28" s="60" t="s">
        <v>59</v>
      </c>
      <c r="N28" s="61"/>
      <c r="O28" s="61"/>
      <c r="P28" s="61"/>
      <c r="Q28" s="61"/>
      <c r="R28" s="61"/>
      <c r="S28" s="61"/>
      <c r="T28" s="61"/>
      <c r="U28" s="1"/>
    </row>
    <row r="29" spans="1:21" s="2" customFormat="1" ht="18" customHeight="1" x14ac:dyDescent="0.25">
      <c r="A29" s="1"/>
      <c r="C29" s="1"/>
      <c r="L29" s="60" t="s">
        <v>58</v>
      </c>
      <c r="M29" s="60" t="s">
        <v>61</v>
      </c>
      <c r="N29" s="61"/>
      <c r="O29" s="61"/>
      <c r="P29" s="61"/>
      <c r="Q29" s="61"/>
      <c r="R29" s="61"/>
      <c r="S29" s="61"/>
      <c r="T29" s="61"/>
      <c r="U29" s="1"/>
    </row>
    <row r="30" spans="1:21" s="2" customFormat="1" ht="12.75" x14ac:dyDescent="0.25">
      <c r="A30" s="1"/>
      <c r="C30" s="1"/>
      <c r="L30" s="60" t="s">
        <v>60</v>
      </c>
      <c r="M30" s="60" t="s">
        <v>63</v>
      </c>
      <c r="N30" s="61"/>
      <c r="O30" s="61"/>
      <c r="P30" s="61"/>
      <c r="Q30" s="61"/>
      <c r="R30" s="61"/>
      <c r="S30" s="61"/>
      <c r="T30" s="61"/>
      <c r="U30" s="1"/>
    </row>
    <row r="31" spans="1:21" s="2" customFormat="1" ht="12.75" x14ac:dyDescent="0.25">
      <c r="A31" s="1"/>
      <c r="C31" s="1"/>
      <c r="L31" s="60" t="s">
        <v>62</v>
      </c>
      <c r="M31" s="60" t="s">
        <v>64</v>
      </c>
      <c r="N31" s="61"/>
      <c r="O31" s="61"/>
      <c r="P31" s="61"/>
      <c r="Q31" s="61"/>
      <c r="R31" s="61"/>
      <c r="S31" s="61"/>
      <c r="T31" s="61"/>
      <c r="U31" s="1"/>
    </row>
    <row r="32" spans="1:21" s="2" customFormat="1" ht="12.75" x14ac:dyDescent="0.25">
      <c r="A32" s="1"/>
      <c r="C32" s="1"/>
      <c r="L32" s="21"/>
      <c r="U32" s="1"/>
    </row>
    <row r="33" spans="1:21" s="2" customFormat="1" x14ac:dyDescent="0.25">
      <c r="A33" s="1"/>
      <c r="C33" s="1"/>
      <c r="U33" s="1"/>
    </row>
    <row r="34" spans="1:21" s="2" customFormat="1" x14ac:dyDescent="0.25">
      <c r="A34" s="1"/>
      <c r="C34" s="1"/>
      <c r="U34" s="1"/>
    </row>
    <row r="35" spans="1:21" s="2" customFormat="1" x14ac:dyDescent="0.25">
      <c r="A35" s="1"/>
      <c r="C35" s="1"/>
      <c r="U35" s="1"/>
    </row>
    <row r="36" spans="1:21" s="2" customFormat="1" x14ac:dyDescent="0.25">
      <c r="A36" s="1"/>
      <c r="C36" s="1"/>
      <c r="U36" s="1"/>
    </row>
    <row r="37" spans="1:21" s="2" customFormat="1" x14ac:dyDescent="0.25">
      <c r="A37" s="1"/>
      <c r="C37" s="1"/>
      <c r="U37" s="1"/>
    </row>
    <row r="38" spans="1:21" s="2" customFormat="1" x14ac:dyDescent="0.25">
      <c r="A38" s="1"/>
      <c r="C38" s="1"/>
      <c r="U38" s="1"/>
    </row>
    <row r="39" spans="1:21" s="2" customFormat="1" x14ac:dyDescent="0.25">
      <c r="A39" s="1"/>
      <c r="C39" s="1"/>
      <c r="U39" s="1"/>
    </row>
    <row r="40" spans="1:21" s="2" customFormat="1" x14ac:dyDescent="0.25">
      <c r="A40" s="1"/>
      <c r="C40" s="1"/>
      <c r="U40" s="1"/>
    </row>
    <row r="41" spans="1:21" s="2" customFormat="1" x14ac:dyDescent="0.25">
      <c r="A41" s="1"/>
      <c r="C41" s="1"/>
      <c r="U41" s="1"/>
    </row>
    <row r="42" spans="1:21" s="2" customFormat="1" x14ac:dyDescent="0.25">
      <c r="A42" s="1"/>
      <c r="C42" s="1"/>
      <c r="U42" s="1"/>
    </row>
    <row r="43" spans="1:21" s="2" customFormat="1" x14ac:dyDescent="0.25">
      <c r="A43" s="1"/>
      <c r="C43" s="1"/>
      <c r="U43" s="1"/>
    </row>
    <row r="44" spans="1:21" s="2" customFormat="1" x14ac:dyDescent="0.25">
      <c r="A44" s="1"/>
      <c r="C44" s="1"/>
      <c r="U44" s="1"/>
    </row>
    <row r="45" spans="1:21" s="2" customFormat="1" x14ac:dyDescent="0.25">
      <c r="A45" s="1"/>
      <c r="C45" s="1"/>
      <c r="U45" s="1"/>
    </row>
    <row r="46" spans="1:21" s="2" customFormat="1" x14ac:dyDescent="0.25">
      <c r="A46" s="1"/>
      <c r="C46" s="1"/>
      <c r="U46" s="1"/>
    </row>
    <row r="47" spans="1:21" s="2" customFormat="1" x14ac:dyDescent="0.25">
      <c r="A47" s="1"/>
      <c r="C47" s="1"/>
      <c r="U47" s="1"/>
    </row>
    <row r="48" spans="1:21" s="2" customFormat="1" x14ac:dyDescent="0.25">
      <c r="A48" s="1"/>
      <c r="C48" s="1"/>
      <c r="U48" s="1"/>
    </row>
    <row r="49" spans="1:21" s="2" customFormat="1" x14ac:dyDescent="0.25">
      <c r="A49" s="1"/>
      <c r="C49" s="1"/>
      <c r="U49" s="1"/>
    </row>
    <row r="50" spans="1:21" s="2" customFormat="1" x14ac:dyDescent="0.25">
      <c r="A50" s="1"/>
      <c r="C50" s="1"/>
      <c r="U50" s="1"/>
    </row>
    <row r="51" spans="1:21" s="2" customFormat="1" x14ac:dyDescent="0.25">
      <c r="A51" s="1"/>
      <c r="C51" s="1"/>
      <c r="U51" s="1"/>
    </row>
  </sheetData>
  <mergeCells count="37">
    <mergeCell ref="E26:F26"/>
    <mergeCell ref="G26:H26"/>
    <mergeCell ref="I26:J26"/>
    <mergeCell ref="E23:F23"/>
    <mergeCell ref="G23:H23"/>
    <mergeCell ref="I23:J23"/>
    <mergeCell ref="I25:J25"/>
    <mergeCell ref="I24:J24"/>
    <mergeCell ref="G25:H25"/>
    <mergeCell ref="G24:H24"/>
    <mergeCell ref="E25:F25"/>
    <mergeCell ref="E24:F24"/>
    <mergeCell ref="E3:T3"/>
    <mergeCell ref="U3:U6"/>
    <mergeCell ref="C8:D8"/>
    <mergeCell ref="A3:C3"/>
    <mergeCell ref="C5:D5"/>
    <mergeCell ref="C6:D6"/>
    <mergeCell ref="B5:B6"/>
    <mergeCell ref="A5:A6"/>
    <mergeCell ref="C4:D4"/>
    <mergeCell ref="C7:D7"/>
    <mergeCell ref="C10:D10"/>
    <mergeCell ref="C9:D9"/>
    <mergeCell ref="A1:C1"/>
    <mergeCell ref="A2:C2"/>
    <mergeCell ref="C21:D21"/>
    <mergeCell ref="C13:D13"/>
    <mergeCell ref="C12:D12"/>
    <mergeCell ref="C11:D11"/>
    <mergeCell ref="C18:D18"/>
    <mergeCell ref="C19:D19"/>
    <mergeCell ref="C14:D14"/>
    <mergeCell ref="C15:D15"/>
    <mergeCell ref="C16:D16"/>
    <mergeCell ref="C17:D17"/>
    <mergeCell ref="C20:D20"/>
  </mergeCells>
  <dataValidations count="2">
    <dataValidation type="list" allowBlank="1" showInputMessage="1" showErrorMessage="1" sqref="E5:T5">
      <formula1>"340,260"</formula1>
    </dataValidation>
    <dataValidation type="list" allowBlank="1" showInputMessage="1" showErrorMessage="1" sqref="E6:T6">
      <formula1>"SOL,SAĞ"</formula1>
    </dataValidation>
  </dataValidations>
  <pageMargins left="0.27559055118110237" right="0.27559055118110237" top="0.27559055118110237" bottom="0.27559055118110237" header="0" footer="0"/>
  <pageSetup paperSize="9" scale="62" orientation="landscape" horizontalDpi="4294967294" verticalDpi="429496729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vt:i4>
      </vt:variant>
    </vt:vector>
  </HeadingPairs>
  <TitlesOfParts>
    <vt:vector size="1" baseType="lpstr">
      <vt:lpstr>Liste</vt:lpstr>
    </vt:vector>
  </TitlesOfParts>
  <Company>Okul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w</cp:lastModifiedBy>
  <cp:lastPrinted>2015-10-06T13:12:25Z</cp:lastPrinted>
  <dcterms:created xsi:type="dcterms:W3CDTF">2015-03-19T09:38:38Z</dcterms:created>
  <dcterms:modified xsi:type="dcterms:W3CDTF">2017-10-06T08:15:33Z</dcterms:modified>
</cp:coreProperties>
</file>